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E3FCAB8B-4DA4-408B-88EA-FE7F5C995E3B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91" i="1" l="1"/>
  <c r="C86" i="1"/>
  <c r="C80" i="1"/>
  <c r="C75" i="1"/>
  <c r="C76" i="1" s="1"/>
  <c r="C69" i="1"/>
  <c r="C56" i="1"/>
  <c r="C53" i="1"/>
  <c r="C57" i="1" s="1"/>
  <c r="C49" i="1"/>
  <c r="C44" i="1"/>
  <c r="C36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<sst xmlns="http://schemas.openxmlformats.org/spreadsheetml/2006/main" count="89" uniqueCount="87">
  <si>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</si>
  <si>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</si>
  <si>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</si>
  <si>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</si>
  <si>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</si>
  <si>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</si>
  <si>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</si>
  <si>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</si>
  <si>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</si>
  <si>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</si>
  <si>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</si>
  <si>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</si>
  <si>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</si>
  <si>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</si>
  <si>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</si>
  <si>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</si>
  <si>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</si>
  <si>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</si>
  <si>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</si>
  <si>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</si>
  <si>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</si>
  <si>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NOVEMBRO/21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</si>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</sst>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0CD8F4B8-8206-F04C-B9DF-616ACEC54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74E811E9-AF6E-11C4-5E1B-D248C7BC0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G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415097.86000000243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2831156.1799999978</v>
      </c>
      <c r="D34" s="1"/>
    </row>
    <row r="35" spans="2:4" customFormat="1" ht="19.350000000000001" customHeight="1" thickBot="1">
      <c r="B35" s="27" t="s">
        <v>29</v>
      </c>
      <c r="C35" s="28">
        <v>2488866.62</v>
      </c>
      <c r="D35" s="1"/>
    </row>
    <row r="36" spans="2:4" customFormat="1" ht="16.2" thickBot="1">
      <c r="B36" s="29" t="s">
        <v>30</v>
      </c>
      <c r="C36" s="30">
        <f>SUM(C31:C35)</f>
        <v>5735120.6600000001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1499665.84</v>
      </c>
      <c r="D39" s="1"/>
    </row>
    <row r="40" spans="2:4" customFormat="1">
      <c r="B40" s="35" t="s">
        <v>33</v>
      </c>
      <c r="C40" s="26">
        <v>0</v>
      </c>
      <c r="D40" s="1"/>
    </row>
    <row r="41" spans="2:4" customFormat="1">
      <c r="B41" s="36" t="s">
        <v>34</v>
      </c>
      <c r="C41" s="26">
        <v>14774.659999999996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-33971.39</v>
      </c>
      <c r="D43" s="1"/>
    </row>
    <row r="44" spans="2:4" customFormat="1" ht="16.2" thickBot="1">
      <c r="B44" s="29" t="s">
        <v>37</v>
      </c>
      <c r="C44" s="37">
        <f>SUM(C39:C43)</f>
        <v>1480469.11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2343561.8400000003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2343561.8400000003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260000</v>
      </c>
    </row>
    <row r="53" spans="2:4" customFormat="1" ht="16.2" thickBot="1">
      <c r="B53" s="41" t="s">
        <v>44</v>
      </c>
      <c r="C53" s="42">
        <f>SUM(C52)</f>
        <v>260000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260000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95878.31</v>
      </c>
      <c r="D61" s="1"/>
    </row>
    <row r="62" spans="2:4" customFormat="1">
      <c r="B62" s="45" t="s">
        <v>51</v>
      </c>
      <c r="C62" s="26">
        <v>1893540.2600000002</v>
      </c>
      <c r="D62" s="1"/>
    </row>
    <row r="63" spans="2:4" customFormat="1">
      <c r="B63" s="45" t="s">
        <v>52</v>
      </c>
      <c r="C63" s="26">
        <v>29256.530000000002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50.2</v>
      </c>
      <c r="D65" s="1"/>
    </row>
    <row r="66" spans="2:4" customFormat="1">
      <c r="B66" s="46" t="s">
        <v>55</v>
      </c>
      <c r="C66" s="26">
        <v>45388.29</v>
      </c>
      <c r="D66" s="1"/>
    </row>
    <row r="67" spans="2:4" customFormat="1">
      <c r="B67" s="47" t="s">
        <v>56</v>
      </c>
      <c r="C67" s="26">
        <v>32564.89</v>
      </c>
      <c r="D67" s="1"/>
    </row>
    <row r="68" spans="2:4" customFormat="1" ht="16.2" thickBot="1">
      <c r="B68" s="48" t="s">
        <v>57</v>
      </c>
      <c r="C68" s="26">
        <v>38632.239999999998</v>
      </c>
      <c r="D68" s="1"/>
    </row>
    <row r="69" spans="2:4" customFormat="1" ht="16.2" thickBot="1">
      <c r="B69" s="49" t="s">
        <v>58</v>
      </c>
      <c r="C69" s="40">
        <f>SUM(C61:C68)</f>
        <v>2135310.7200000002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1364779.2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34474.54</v>
      </c>
      <c r="D74" s="1"/>
    </row>
    <row r="75" spans="2:4" customFormat="1" ht="18" customHeight="1" thickBot="1">
      <c r="B75" s="49" t="s">
        <v>64</v>
      </c>
      <c r="C75" s="40">
        <f>SUM(C71:C74)</f>
        <v>1399253.74</v>
      </c>
      <c r="D75" s="1"/>
    </row>
    <row r="76" spans="2:4" customFormat="1" ht="18" customHeight="1" thickBot="1">
      <c r="B76" s="51" t="s">
        <v>65</v>
      </c>
      <c r="C76" s="40">
        <f>C69+C75</f>
        <v>3534564.46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429789.69000000256</v>
      </c>
    </row>
    <row r="84" spans="2:4" customFormat="1" ht="18" customHeight="1">
      <c r="B84" s="54" t="s">
        <v>73</v>
      </c>
      <c r="C84" s="26">
        <v>796843.54</v>
      </c>
    </row>
    <row r="85" spans="2:4" customFormat="1" ht="18" customHeight="1" thickBot="1">
      <c r="B85" s="55" t="s">
        <v>74</v>
      </c>
      <c r="C85" s="26">
        <v>2454392.08</v>
      </c>
    </row>
    <row r="86" spans="2:4" customFormat="1" ht="18" customHeight="1" thickBot="1">
      <c r="B86" s="56" t="s">
        <v>75</v>
      </c>
      <c r="C86" s="57">
        <f>SUM(C82:C85)</f>
        <v>3681025.3100000024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v>22350.57</v>
      </c>
    </row>
    <row r="91" spans="2:4" customFormat="1" ht="18" customHeight="1" thickBot="1">
      <c r="B91" s="56" t="s">
        <v>80</v>
      </c>
      <c r="C91" s="58">
        <f>SUM(C88:C90)</f>
        <v>22350.57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2022-02-01T12:03:48Z</cp:lastPrinted>
  <dcterms:created xsi:type="dcterms:W3CDTF">2020-11-23T09:58:40Z</dcterms:created>
  <dcterms:modified xsi:type="dcterms:W3CDTF">2023-03-10T17:40:22Z</dcterms:modified>
</cp:coreProperties>
</file>